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40" windowWidth="22830" windowHeight="13650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<sst xmlns="http://schemas.openxmlformats.org/spreadsheetml/2006/main" count="47" uniqueCount="44">
  <si>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</si>
  <si>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</si>
  <si>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</si>
  <si>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</si>
  <si>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</si>
  <si>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</si>
  <si>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</si>
  <si>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</si>
  <si>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</si>
  <si>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</si>
  <si>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</si>
  <si>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</si>
  <si>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</si>
  <si>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</si>
  <si>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</si>
  <si>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</si>
  <si>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</si>
  <si>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</si>
  <si>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</si>
  <si>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</si>
  <si>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</si>
  <si>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</si>
  <si>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</si>
  <si>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</si>
  <si>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</si>
  <si>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</si>
  <si>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</si>
  <si>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</si>
  <si>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Załącznik nr 2 do SIWZ</t>
  </si>
  <si>
    <t>2.</t>
  </si>
  <si>
    <t>3.</t>
  </si>
  <si>
    <t>4.</t>
  </si>
  <si>
    <t>5.</t>
  </si>
  <si>
    <t xml:space="preserve"> Klasa medyczna produktu ( jeżeli dotyczy ) , nr katalogowy , producent,  nazwa handlowa (tożsama z nazwą, która będzie widniała na fakturze) </t>
  </si>
  <si>
    <t>szt.</t>
  </si>
  <si>
    <t xml:space="preserve">CZĘŚĆ NR 2 </t>
  </si>
  <si>
    <t xml:space="preserve">miesiąc </t>
  </si>
  <si>
    <t>Zamawiający wymaga zaoferowania testów w opakowaniach nie większych niż 6 testów w opakowaniu.</t>
  </si>
  <si>
    <t xml:space="preserve">Test diagnostyczny in vitro do wykrywania metodą jakościową mutacji w kodonach 12, 13, 59, 61, 117 i 146 onkogenu KRAS
- test wykorzystujący utrwalone w formalinie i zatopione w parafinie (FFPE) ludzkie tkanki nowotworowe do izolacji DNA i przeprowadzenia real time PCR oraz wykrywania poszukiwanych sekwencji,
- czułość oznaczenia : 5% komórek zmutowanych w populacji dzikiej,
- czas badania : do 140 min
</t>
  </si>
  <si>
    <t xml:space="preserve">Test diagnostyczny in vitro do  wykrywania metodą jakościową mutacji w kodonach 12, 13, 59, 61, 117, 146 NRAS oraz w kodonie V600E//D/K/R BRAF. Test wykorzystuje utrwalone w formalinie i zatopione w parafinie (FFPE) ludzkie tkanki nowotworowe do izolacji DNA i przeprowadzenia łańcuchowej reakcji polimerazy (PCR) w czasie rzeczywistym oraz wykrywania poszukiwanych sekwencji. 
- czułość oznaczenia: 5% komórek zmutowanych w populacji dzikiej
- czas badania: do 150 min
</t>
  </si>
  <si>
    <t xml:space="preserve">Test diagnostyczny in vitro do wykrywania metodą jakościową mutacji V600/E2/D i V600K/R/M w kodonie 600 genu BRAF:
- test wykorzystuje DNA wydzielone z utwardzonych w parafinie (FFPE) fragmentów tkanek zawierających komórki nowotworowe,
- test polegający na uzyskaniu wyniku z próbki za pomocą real time PCR,
- czułość oznaczenia: 1% komórek zmutowanych w populacji dzikiej,
- czas badania : do 100 min
</t>
  </si>
  <si>
    <r>
      <t xml:space="preserve">Test do diagnostyki </t>
    </r>
    <r>
      <rPr>
        <i/>
        <sz val="9"/>
        <color indexed="8"/>
        <rFont val="Arial"/>
        <family val="2"/>
      </rPr>
      <t>in vitro (CE IVD)</t>
    </r>
    <r>
      <rPr>
        <sz val="9"/>
        <color indexed="8"/>
        <rFont val="Arial"/>
        <family val="2"/>
      </rPr>
      <t xml:space="preserve"> za pomocą którego możliwe jest wykrywanie metodą jakościową mutacji w eksonie 18 (G719A/S/C), eksonie 21 (L858R, L861Q), eksonie 20 (T790M, S768I), delecji w eksonie 19 oraz insercji w eksonie 20 genu EGFR (łacznie ponad 50 mutacji zalecanych). 
- test wykorzystuje DNA wydzielone z utwardzonych w parafinie (FFPE) fragmentów tkanek zawierających komórki nowotworowe,
- test polegający na uzyskaniu wyniku z próbki za pomocą real time PCR,
- czułość oznaczenia: 1% komórek zmutowanych w populacji dzikiej,
- czas badania: do 150 min
</t>
    </r>
  </si>
  <si>
    <t xml:space="preserve">Dzierżawa analizatora w pełni zautomatyzowanego do diagnostyki molekularnej  opartego na Real Time PCR  zgodnie zgodnie z formularzem parametrów wymaganych załącznik nr 3 do SIWZ </t>
  </si>
  <si>
    <t>WZÓR FORMULARZA CENOWEGO - DZPZ/ 333/ 10 PN / 2019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</si>
</sst>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164" fontId="0" fillId="4" borderId="16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9" fontId="0" fillId="0" borderId="3" xfId="19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19"/>
  <sheetViews>
    <sheetView tabSelected="1" workbookViewId="0" topLeftCell="E1">
      <selection activeCell="B20" sqref="B1:M20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9.00390625" style="0" customWidth="1"/>
    <col min="4" max="4" width="29.28125" style="0" customWidth="1"/>
    <col min="5" max="5" width="24.421875" style="0" customWidth="1"/>
    <col min="6" max="6" width="10.421875" style="0" customWidth="1"/>
    <col min="8" max="8" width="14.00390625" style="0" customWidth="1"/>
    <col min="9" max="9" width="10.8515625" style="0" customWidth="1"/>
    <col min="10" max="10" width="13.28125" style="0" customWidth="1"/>
    <col min="11" max="11" width="11.140625" style="0" customWidth="1"/>
    <col min="12" max="12" width="12.28125" style="0" customWidth="1"/>
    <col min="13" max="13" width="11.00390625" style="0" customWidth="1"/>
  </cols>
  <sheetData>
    <row r="3" spans="2:13" ht="15.75" customHeight="1">
      <c r="B3" s="52" t="s">
        <v>43</v>
      </c>
      <c r="C3" s="53"/>
      <c r="D3" s="53"/>
      <c r="E3" s="53"/>
      <c r="F3" s="53"/>
      <c r="G3" s="53"/>
      <c r="H3" s="53"/>
      <c r="I3" s="54"/>
      <c r="J3" s="58" t="s">
        <v>28</v>
      </c>
      <c r="K3" s="59"/>
      <c r="L3" s="59"/>
      <c r="M3" s="60"/>
    </row>
    <row r="4" spans="2:13" ht="15.75" customHeight="1">
      <c r="B4" s="55"/>
      <c r="C4" s="56"/>
      <c r="D4" s="56"/>
      <c r="E4" s="56"/>
      <c r="F4" s="56"/>
      <c r="G4" s="56"/>
      <c r="H4" s="56"/>
      <c r="I4" s="57"/>
      <c r="J4" s="61"/>
      <c r="K4" s="62"/>
      <c r="L4" s="62"/>
      <c r="M4" s="36"/>
    </row>
    <row r="5" spans="2:13" ht="27.75" customHeight="1" thickBot="1">
      <c r="B5" s="66" t="s">
        <v>35</v>
      </c>
      <c r="C5" s="67"/>
      <c r="D5" s="67"/>
      <c r="E5" s="67"/>
      <c r="F5" s="67"/>
      <c r="G5" s="67"/>
      <c r="H5" s="67"/>
      <c r="I5" s="68"/>
      <c r="J5" s="63"/>
      <c r="K5" s="64"/>
      <c r="L5" s="64"/>
      <c r="M5" s="65"/>
    </row>
    <row r="6" spans="2:13" ht="13.5" thickBot="1">
      <c r="B6" s="16"/>
      <c r="C6" s="17"/>
      <c r="D6" s="12" t="s">
        <v>10</v>
      </c>
      <c r="E6" s="12" t="s">
        <v>17</v>
      </c>
      <c r="F6" s="12" t="s">
        <v>24</v>
      </c>
      <c r="G6" s="12" t="s">
        <v>0</v>
      </c>
      <c r="H6" s="13" t="s">
        <v>1</v>
      </c>
      <c r="I6" s="14" t="s">
        <v>12</v>
      </c>
      <c r="J6" s="20" t="s">
        <v>23</v>
      </c>
      <c r="K6" s="15" t="s">
        <v>11</v>
      </c>
      <c r="L6" s="10" t="s">
        <v>19</v>
      </c>
      <c r="M6" s="11" t="s">
        <v>20</v>
      </c>
    </row>
    <row r="7" spans="2:16" ht="113.25" customHeight="1">
      <c r="B7" s="23" t="s">
        <v>13</v>
      </c>
      <c r="C7" s="23" t="s">
        <v>2</v>
      </c>
      <c r="D7" s="24" t="s">
        <v>26</v>
      </c>
      <c r="E7" s="15" t="s">
        <v>33</v>
      </c>
      <c r="F7" s="15" t="s">
        <v>6</v>
      </c>
      <c r="G7" s="15" t="s">
        <v>5</v>
      </c>
      <c r="H7" s="10" t="s">
        <v>4</v>
      </c>
      <c r="I7" s="10" t="s">
        <v>8</v>
      </c>
      <c r="J7" s="10" t="s">
        <v>22</v>
      </c>
      <c r="K7" s="10" t="s">
        <v>3</v>
      </c>
      <c r="L7" s="25" t="s">
        <v>7</v>
      </c>
      <c r="M7" s="11" t="s">
        <v>9</v>
      </c>
      <c r="N7" s="1"/>
      <c r="O7" s="1"/>
      <c r="P7" s="1"/>
    </row>
    <row r="8" spans="2:16" ht="62.25" customHeight="1">
      <c r="B8" s="26" t="s">
        <v>21</v>
      </c>
      <c r="C8" s="31" t="s">
        <v>42</v>
      </c>
      <c r="D8" s="30"/>
      <c r="E8" s="26"/>
      <c r="F8" s="29" t="s">
        <v>36</v>
      </c>
      <c r="G8" s="29">
        <v>15</v>
      </c>
      <c r="H8" s="26"/>
      <c r="I8" s="5">
        <f>ROUND(G8*H8,2)</f>
        <v>0</v>
      </c>
      <c r="J8" s="27"/>
      <c r="K8" s="5">
        <f>ROUND(I8*J8,2)</f>
        <v>0</v>
      </c>
      <c r="L8" s="5">
        <f>ROUND(M8/G8,2)</f>
        <v>0</v>
      </c>
      <c r="M8" s="5">
        <f>ROUND(SUM(I8,K8),2)</f>
        <v>0</v>
      </c>
      <c r="N8" s="1"/>
      <c r="O8" s="1"/>
      <c r="P8" s="1"/>
    </row>
    <row r="9" spans="2:16" ht="129" customHeight="1">
      <c r="B9" s="26" t="s">
        <v>29</v>
      </c>
      <c r="C9" s="32" t="s">
        <v>38</v>
      </c>
      <c r="D9" s="28"/>
      <c r="E9" s="26"/>
      <c r="F9" s="29" t="s">
        <v>34</v>
      </c>
      <c r="G9" s="29">
        <v>54</v>
      </c>
      <c r="H9" s="26"/>
      <c r="I9" s="5">
        <f>ROUND(G9*H9,2)</f>
        <v>0</v>
      </c>
      <c r="J9" s="26"/>
      <c r="K9" s="5">
        <f>ROUND(I9*J9,2)</f>
        <v>0</v>
      </c>
      <c r="L9" s="5">
        <f>ROUND(M9/G9,2)</f>
        <v>0</v>
      </c>
      <c r="M9" s="5">
        <f>ROUND(SUM(I9,K9),2)</f>
        <v>0</v>
      </c>
      <c r="N9" s="1"/>
      <c r="O9" s="1"/>
      <c r="P9" s="1"/>
    </row>
    <row r="10" spans="2:16" ht="155.25" customHeight="1">
      <c r="B10" s="26" t="s">
        <v>30</v>
      </c>
      <c r="C10" s="32" t="s">
        <v>39</v>
      </c>
      <c r="D10" s="28"/>
      <c r="E10" s="26"/>
      <c r="F10" s="29" t="s">
        <v>34</v>
      </c>
      <c r="G10" s="29">
        <v>54</v>
      </c>
      <c r="H10" s="26"/>
      <c r="I10" s="5">
        <f>ROUND(G10*H10,2)</f>
        <v>0</v>
      </c>
      <c r="J10" s="26"/>
      <c r="K10" s="5">
        <f>ROUND(I10*J10,2)</f>
        <v>0</v>
      </c>
      <c r="L10" s="5">
        <f>ROUND(M10/G10,2)</f>
        <v>0</v>
      </c>
      <c r="M10" s="5">
        <f>ROUND(SUM(I10,K10),2)</f>
        <v>0</v>
      </c>
      <c r="N10" s="1"/>
      <c r="O10" s="1"/>
      <c r="P10" s="1"/>
    </row>
    <row r="11" spans="2:16" ht="148.5" customHeight="1">
      <c r="B11" s="26" t="s">
        <v>31</v>
      </c>
      <c r="C11" s="32" t="s">
        <v>40</v>
      </c>
      <c r="D11" s="28"/>
      <c r="E11" s="26"/>
      <c r="F11" s="29" t="s">
        <v>34</v>
      </c>
      <c r="G11" s="29">
        <v>54</v>
      </c>
      <c r="H11" s="26"/>
      <c r="I11" s="5">
        <f>ROUND(G11*H11,2)</f>
        <v>0</v>
      </c>
      <c r="J11" s="26"/>
      <c r="K11" s="5">
        <f>ROUND(I11*J11,2)</f>
        <v>0</v>
      </c>
      <c r="L11" s="5">
        <f>ROUND(M11/G11,2)</f>
        <v>0</v>
      </c>
      <c r="M11" s="5">
        <f>ROUND(SUM(I11,K11),2)</f>
        <v>0</v>
      </c>
      <c r="N11" s="1"/>
      <c r="O11" s="1"/>
      <c r="P11" s="1"/>
    </row>
    <row r="12" spans="2:16" ht="189.75" customHeight="1">
      <c r="B12" s="26" t="s">
        <v>32</v>
      </c>
      <c r="C12" s="33" t="s">
        <v>41</v>
      </c>
      <c r="D12" s="28"/>
      <c r="E12" s="26"/>
      <c r="F12" s="29" t="s">
        <v>34</v>
      </c>
      <c r="G12" s="29">
        <v>258</v>
      </c>
      <c r="H12" s="26"/>
      <c r="I12" s="5">
        <f>ROUND(G12*H12,2)</f>
        <v>0</v>
      </c>
      <c r="J12" s="26"/>
      <c r="K12" s="5">
        <f>ROUND(I12*J12,2)</f>
        <v>0</v>
      </c>
      <c r="L12" s="5">
        <f>ROUND(M12/G12,2)</f>
        <v>0</v>
      </c>
      <c r="M12" s="5">
        <f>ROUND(SUM(I12,K12),2)</f>
        <v>0</v>
      </c>
      <c r="N12" s="1"/>
      <c r="O12" s="1"/>
      <c r="P12" s="1"/>
    </row>
    <row r="13" spans="2:18" ht="19.5" customHeight="1" thickBot="1">
      <c r="B13" s="69" t="s">
        <v>37</v>
      </c>
      <c r="C13" s="70"/>
      <c r="D13" s="70"/>
      <c r="E13" s="70"/>
      <c r="F13" s="70"/>
      <c r="G13" s="70"/>
      <c r="H13" s="21" t="s">
        <v>14</v>
      </c>
      <c r="I13" s="21">
        <f>SUM(I8:I12)</f>
        <v>0</v>
      </c>
      <c r="J13" s="22"/>
      <c r="K13" s="6"/>
      <c r="L13" s="2"/>
      <c r="M13" s="2"/>
      <c r="N13" s="1"/>
      <c r="O13" s="1"/>
      <c r="P13" s="1"/>
      <c r="R13" s="4"/>
    </row>
    <row r="14" spans="2:18" ht="19.5" customHeight="1" thickBot="1">
      <c r="B14" s="71"/>
      <c r="C14" s="70"/>
      <c r="D14" s="70"/>
      <c r="E14" s="70"/>
      <c r="F14" s="70"/>
      <c r="G14" s="70"/>
      <c r="H14" s="18"/>
      <c r="J14" s="7" t="s">
        <v>15</v>
      </c>
      <c r="K14" s="7">
        <f>SUM(K8:K13)</f>
        <v>0</v>
      </c>
      <c r="L14" s="3"/>
      <c r="M14" s="8"/>
      <c r="N14" s="1"/>
      <c r="O14" s="1"/>
      <c r="P14" s="1"/>
      <c r="R14" s="4"/>
    </row>
    <row r="15" spans="2:16" ht="28.5" customHeight="1" thickBot="1">
      <c r="B15" s="72"/>
      <c r="C15" s="73"/>
      <c r="D15" s="73"/>
      <c r="E15" s="73"/>
      <c r="F15" s="73"/>
      <c r="G15" s="73"/>
      <c r="H15" s="19"/>
      <c r="I15" s="5"/>
      <c r="J15" s="2"/>
      <c r="K15" s="2"/>
      <c r="L15" s="9" t="s">
        <v>16</v>
      </c>
      <c r="M15" s="9">
        <f>SUM(M8:M14)</f>
        <v>0</v>
      </c>
      <c r="N15" s="1"/>
      <c r="O15" s="1"/>
      <c r="P15" s="1"/>
    </row>
    <row r="16" spans="2:16" ht="21.75" customHeight="1">
      <c r="B16" s="37" t="s">
        <v>25</v>
      </c>
      <c r="C16" s="38"/>
      <c r="D16" s="38"/>
      <c r="E16" s="38"/>
      <c r="F16" s="38"/>
      <c r="G16" s="38"/>
      <c r="H16" s="39"/>
      <c r="I16" s="43" t="s">
        <v>18</v>
      </c>
      <c r="J16" s="44"/>
      <c r="K16" s="44"/>
      <c r="L16" s="44"/>
      <c r="M16" s="45"/>
      <c r="N16" s="1"/>
      <c r="O16" s="1"/>
      <c r="P16" s="1"/>
    </row>
    <row r="17" spans="2:16" ht="26.25" customHeight="1">
      <c r="B17" s="40"/>
      <c r="C17" s="41"/>
      <c r="D17" s="41"/>
      <c r="E17" s="41"/>
      <c r="F17" s="41"/>
      <c r="G17" s="41"/>
      <c r="H17" s="42"/>
      <c r="I17" s="43"/>
      <c r="J17" s="44"/>
      <c r="K17" s="44"/>
      <c r="L17" s="44"/>
      <c r="M17" s="45"/>
      <c r="N17" s="1"/>
      <c r="O17" s="1"/>
      <c r="P17" s="1"/>
    </row>
    <row r="18" spans="2:16" ht="59.25" customHeight="1">
      <c r="B18" s="49" t="s">
        <v>27</v>
      </c>
      <c r="C18" s="50"/>
      <c r="D18" s="50"/>
      <c r="E18" s="50"/>
      <c r="F18" s="50"/>
      <c r="G18" s="50"/>
      <c r="H18" s="51"/>
      <c r="I18" s="46"/>
      <c r="J18" s="47"/>
      <c r="K18" s="47"/>
      <c r="L18" s="47"/>
      <c r="M18" s="48"/>
      <c r="N18" s="1"/>
      <c r="O18" s="1"/>
      <c r="P18" s="1"/>
    </row>
    <row r="19" spans="2:16" ht="24" customHeight="1">
      <c r="B19" s="34"/>
      <c r="C19" s="34"/>
      <c r="D19" s="34"/>
      <c r="E19" s="34"/>
      <c r="F19" s="34"/>
      <c r="G19" s="34"/>
      <c r="H19" s="34"/>
      <c r="I19" s="35"/>
      <c r="J19" s="35"/>
      <c r="K19" s="35"/>
      <c r="L19" s="35"/>
      <c r="M19" s="35"/>
      <c r="N19" s="1"/>
      <c r="O19" s="1"/>
      <c r="P19" s="1"/>
    </row>
  </sheetData>
  <mergeCells count="7">
    <mergeCell ref="J3:M5"/>
    <mergeCell ref="B5:I5"/>
    <mergeCell ref="B3:I4"/>
    <mergeCell ref="I16:M18"/>
    <mergeCell ref="B18:H18"/>
    <mergeCell ref="B16:H17"/>
    <mergeCell ref="B13:G15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2019-04-17T10:27:29Z</cp:lastPrinted>
  <dcterms:created xsi:type="dcterms:W3CDTF">2012-02-10T11:34:38Z</dcterms:created>
  <dcterms:modified xsi:type="dcterms:W3CDTF">2019-04-17T10:27:35Z</dcterms:modified>
  <cp:category/>
  <cp:version/>
  <cp:contentType/>
  <cp:contentStatus/>
</cp:coreProperties>
</file>